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Бюджет 2023\ТРИМЕСЕЧНИ ОТЧЕТИ\4 ТО ТРИМЕСЕЧИЕ\"/>
    </mc:Choice>
  </mc:AlternateContent>
  <bookViews>
    <workbookView xWindow="0" yWindow="0" windowWidth="18870" windowHeight="78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F56" i="1"/>
  <c r="J56" i="1" s="1"/>
  <c r="E56" i="1"/>
  <c r="I56" i="1" s="1"/>
  <c r="D56" i="1"/>
  <c r="C56" i="1"/>
  <c r="F53" i="1"/>
  <c r="E53" i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E34" i="1" s="1"/>
  <c r="D14" i="1"/>
  <c r="C14" i="1"/>
  <c r="I14" i="1" s="1"/>
  <c r="J13" i="1"/>
  <c r="I13" i="1"/>
  <c r="J12" i="1"/>
  <c r="I12" i="1"/>
  <c r="J11" i="1"/>
  <c r="I11" i="1"/>
  <c r="I41" i="1"/>
  <c r="I44" i="1"/>
  <c r="I53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C34" i="1" l="1"/>
  <c r="C70" i="1"/>
  <c r="F70" i="1"/>
  <c r="E36" i="1"/>
  <c r="E6" i="1" s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<sst xmlns="http://schemas.openxmlformats.org/spreadsheetml/2006/main" count="417" uniqueCount="383">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</sst>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C53" sqref="C53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5801</v>
      </c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Балчик</v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45291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495000</v>
      </c>
      <c r="D9" s="139"/>
      <c r="E9" s="138">
        <v>1326843</v>
      </c>
      <c r="F9" s="140"/>
      <c r="G9" s="78">
        <v>0</v>
      </c>
      <c r="H9" s="79">
        <v>0</v>
      </c>
      <c r="I9" s="43">
        <f>+C9+E9</f>
        <v>1821843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495000</v>
      </c>
      <c r="D14" s="13">
        <f>+D15+D17+D18+D19+D16</f>
        <v>0</v>
      </c>
      <c r="E14" s="12">
        <f>+E15+E17+E18+E19+E16</f>
        <v>1326843</v>
      </c>
      <c r="F14" s="14">
        <f>+F15+F17+F18+F19+F16</f>
        <v>0</v>
      </c>
      <c r="G14" s="72">
        <v>0</v>
      </c>
      <c r="H14" s="73">
        <v>0</v>
      </c>
      <c r="I14" s="12">
        <f t="shared" si="0"/>
        <v>1821843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482600</v>
      </c>
      <c r="D15" s="17"/>
      <c r="E15" s="16"/>
      <c r="F15" s="17"/>
      <c r="G15" s="149">
        <v>0</v>
      </c>
      <c r="H15" s="150">
        <v>0</v>
      </c>
      <c r="I15" s="18">
        <f t="shared" si="0"/>
        <v>482600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251600</v>
      </c>
      <c r="F17" s="17"/>
      <c r="G17" s="149">
        <v>0</v>
      </c>
      <c r="H17" s="150">
        <v>0</v>
      </c>
      <c r="I17" s="21">
        <f t="shared" si="0"/>
        <v>251600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>
        <v>1075243</v>
      </c>
      <c r="F18" s="17"/>
      <c r="G18" s="149">
        <v>0</v>
      </c>
      <c r="H18" s="150">
        <v>0</v>
      </c>
      <c r="I18" s="21">
        <f t="shared" si="0"/>
        <v>1075243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v>12400</v>
      </c>
      <c r="D19" s="17"/>
      <c r="E19" s="16"/>
      <c r="F19" s="17"/>
      <c r="G19" s="149">
        <v>0</v>
      </c>
      <c r="H19" s="150">
        <v>0</v>
      </c>
      <c r="I19" s="25">
        <f t="shared" si="0"/>
        <v>12400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0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495000</v>
      </c>
      <c r="D34" s="44">
        <f t="shared" ref="D34:F34" si="4">+D10+D14+D20+D21+D22+D23+D24+D25</f>
        <v>0</v>
      </c>
      <c r="E34" s="45">
        <f t="shared" si="4"/>
        <v>1326843</v>
      </c>
      <c r="F34" s="46">
        <f t="shared" si="4"/>
        <v>0</v>
      </c>
      <c r="G34" s="74">
        <v>0</v>
      </c>
      <c r="H34" s="75">
        <v>0</v>
      </c>
      <c r="I34" s="43">
        <f t="shared" si="0"/>
        <v>1821843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113846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113846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113846</v>
      </c>
      <c r="D42" s="17"/>
      <c r="E42" s="16"/>
      <c r="F42" s="17"/>
      <c r="G42" s="16"/>
      <c r="H42" s="17"/>
      <c r="I42" s="66">
        <f t="shared" ref="I42:I70" si="7">+C42+E42+G42</f>
        <v>113846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0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295663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295663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295663</v>
      </c>
      <c r="D48" s="17"/>
      <c r="E48" s="16"/>
      <c r="F48" s="17"/>
      <c r="G48" s="16"/>
      <c r="H48" s="17"/>
      <c r="I48" s="66">
        <f t="shared" si="7"/>
        <v>295663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/>
      <c r="D54" s="17"/>
      <c r="E54" s="16"/>
      <c r="F54" s="17"/>
      <c r="G54" s="16"/>
      <c r="H54" s="17"/>
      <c r="I54" s="66">
        <f t="shared" si="7"/>
        <v>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1075243</v>
      </c>
      <c r="F56" s="60">
        <f t="shared" si="13"/>
        <v>1075243</v>
      </c>
      <c r="G56" s="58">
        <f t="shared" si="13"/>
        <v>0</v>
      </c>
      <c r="H56" s="60">
        <f t="shared" si="13"/>
        <v>0</v>
      </c>
      <c r="I56" s="58">
        <f t="shared" si="7"/>
        <v>1075243</v>
      </c>
      <c r="J56" s="59">
        <f t="shared" si="8"/>
        <v>1075243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1075243</v>
      </c>
      <c r="F58" s="51">
        <v>1075243</v>
      </c>
      <c r="G58" s="50"/>
      <c r="H58" s="51"/>
      <c r="I58" s="68">
        <f t="shared" si="7"/>
        <v>1075243</v>
      </c>
      <c r="J58" s="69">
        <f t="shared" si="8"/>
        <v>1075243</v>
      </c>
    </row>
    <row r="59" spans="1:10" ht="31.5">
      <c r="A59" s="1">
        <v>700</v>
      </c>
      <c r="B59" s="57" t="s">
        <v>293</v>
      </c>
      <c r="C59" s="58">
        <f t="shared" ref="C59:H59" si="14">+C60+C61</f>
        <v>85491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85491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85491</v>
      </c>
      <c r="D60" s="17"/>
      <c r="E60" s="16"/>
      <c r="F60" s="17"/>
      <c r="G60" s="16"/>
      <c r="H60" s="17"/>
      <c r="I60" s="66">
        <f t="shared" si="7"/>
        <v>85491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251600</v>
      </c>
      <c r="F62" s="60">
        <f t="shared" si="15"/>
        <v>251600</v>
      </c>
      <c r="G62" s="58">
        <f t="shared" si="15"/>
        <v>0</v>
      </c>
      <c r="H62" s="60">
        <f t="shared" si="15"/>
        <v>0</v>
      </c>
      <c r="I62" s="58">
        <f t="shared" si="7"/>
        <v>251600</v>
      </c>
      <c r="J62" s="59">
        <f t="shared" si="8"/>
        <v>251600</v>
      </c>
    </row>
    <row r="63" spans="1:10">
      <c r="A63" s="1">
        <v>801</v>
      </c>
      <c r="B63" s="15" t="s">
        <v>294</v>
      </c>
      <c r="C63" s="16"/>
      <c r="D63" s="17"/>
      <c r="E63" s="16">
        <v>251600</v>
      </c>
      <c r="F63" s="17">
        <v>251600</v>
      </c>
      <c r="G63" s="16"/>
      <c r="H63" s="17"/>
      <c r="I63" s="66">
        <f t="shared" si="7"/>
        <v>251600</v>
      </c>
      <c r="J63" s="67">
        <f t="shared" si="8"/>
        <v>251600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495000</v>
      </c>
      <c r="D70" s="63">
        <f t="shared" si="17"/>
        <v>0</v>
      </c>
      <c r="E70" s="64">
        <f t="shared" si="17"/>
        <v>1326843</v>
      </c>
      <c r="F70" s="65">
        <f t="shared" si="17"/>
        <v>1326843</v>
      </c>
      <c r="G70" s="64">
        <f t="shared" si="17"/>
        <v>0</v>
      </c>
      <c r="H70" s="65">
        <f t="shared" si="17"/>
        <v>0</v>
      </c>
      <c r="I70" s="62">
        <f t="shared" si="7"/>
        <v>1821843</v>
      </c>
      <c r="J70" s="63">
        <f t="shared" si="8"/>
        <v>1326843</v>
      </c>
    </row>
  </sheetData>
  <sheetProtection algorithmName="SHA-512" hashValue="TQ1xyYae5xxOLxQhhYf1+/2C0/9Z/HrJnR6u4tXd4XPCEhGpA/sPq7hyuSF8IymrTScjTOJjDKRcVYsktWEVZw==" saltValue="qMDhk9UYlBINyTXyFzXTFg==" spinCount="100000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7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SIVKOV</cp:lastModifiedBy>
  <cp:lastPrinted>2021-11-22T13:02:31Z</cp:lastPrinted>
  <dcterms:created xsi:type="dcterms:W3CDTF">2021-11-19T12:26:58Z</dcterms:created>
  <dcterms:modified xsi:type="dcterms:W3CDTF">2024-02-14T06:51:47Z</dcterms:modified>
</cp:coreProperties>
</file>